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6" yWindow="600" windowWidth="18528" windowHeight="12288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6" i="2"/>
  <c r="H196"/>
  <c r="I196"/>
  <c r="J196"/>
  <c r="F196"/>
  <c r="F23"/>
  <c r="B195" l="1"/>
  <c r="A195"/>
  <c r="L194"/>
  <c r="J194"/>
  <c r="I194"/>
  <c r="H194"/>
  <c r="G194"/>
  <c r="F194"/>
  <c r="A185"/>
  <c r="L184"/>
  <c r="J184"/>
  <c r="I184"/>
  <c r="H184"/>
  <c r="G184"/>
  <c r="F184"/>
  <c r="F108"/>
  <c r="G108"/>
  <c r="H108"/>
  <c r="I108"/>
  <c r="J108"/>
  <c r="L108"/>
  <c r="A109"/>
  <c r="B109"/>
  <c r="F118"/>
  <c r="F119" s="1"/>
  <c r="G118"/>
  <c r="G119" s="1"/>
  <c r="H118"/>
  <c r="I118"/>
  <c r="J118"/>
  <c r="J119" s="1"/>
  <c r="L118"/>
  <c r="L119" s="1"/>
  <c r="A119"/>
  <c r="B119"/>
  <c r="F127"/>
  <c r="G127"/>
  <c r="H127"/>
  <c r="I127"/>
  <c r="J127"/>
  <c r="L127"/>
  <c r="A128"/>
  <c r="B128"/>
  <c r="F137"/>
  <c r="G137"/>
  <c r="G138" s="1"/>
  <c r="H137"/>
  <c r="I137"/>
  <c r="J137"/>
  <c r="J138" s="1"/>
  <c r="L137"/>
  <c r="L138" s="1"/>
  <c r="A138"/>
  <c r="B138"/>
  <c r="F138"/>
  <c r="F146"/>
  <c r="G146"/>
  <c r="H146"/>
  <c r="I146"/>
  <c r="J146"/>
  <c r="L146"/>
  <c r="A147"/>
  <c r="B147"/>
  <c r="F156"/>
  <c r="G156"/>
  <c r="G157" s="1"/>
  <c r="H156"/>
  <c r="H157" s="1"/>
  <c r="I156"/>
  <c r="I157" s="1"/>
  <c r="J156"/>
  <c r="L156"/>
  <c r="A157"/>
  <c r="B157"/>
  <c r="F157"/>
  <c r="F165"/>
  <c r="G165"/>
  <c r="H165"/>
  <c r="I165"/>
  <c r="J165"/>
  <c r="L165"/>
  <c r="A166"/>
  <c r="B166"/>
  <c r="F175"/>
  <c r="F176" s="1"/>
  <c r="G175"/>
  <c r="H175"/>
  <c r="H176" s="1"/>
  <c r="I175"/>
  <c r="I176" s="1"/>
  <c r="J175"/>
  <c r="J176" s="1"/>
  <c r="L175"/>
  <c r="A176"/>
  <c r="B176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I62" l="1"/>
  <c r="J81"/>
  <c r="F100"/>
  <c r="I119"/>
  <c r="J157"/>
  <c r="L157"/>
  <c r="J43"/>
  <c r="H195"/>
  <c r="H43"/>
  <c r="L176"/>
  <c r="H119"/>
  <c r="G100"/>
  <c r="F81"/>
  <c r="G62"/>
  <c r="F43"/>
  <c r="I43"/>
  <c r="G43"/>
  <c r="J24"/>
  <c r="H24"/>
  <c r="I24"/>
  <c r="L24"/>
  <c r="G176"/>
  <c r="I138"/>
  <c r="H138"/>
  <c r="F195"/>
  <c r="G195"/>
  <c r="L195"/>
  <c r="J195"/>
  <c r="G24"/>
  <c r="I195"/>
  <c r="G81"/>
  <c r="L62"/>
  <c r="L196" s="1"/>
  <c r="F62"/>
  <c r="L43"/>
</calcChain>
</file>

<file path=xl/sharedStrings.xml><?xml version="1.0" encoding="utf-8"?>
<sst xmlns="http://schemas.openxmlformats.org/spreadsheetml/2006/main" count="289" uniqueCount="92">
  <si>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</si>
  <si>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</si>
  <si>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</si>
  <si>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</si>
  <si>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</si>
  <si>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</si>
  <si>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</si>
  <si>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</si>
  <si>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</si>
  <si>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</si>
  <si>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</si>
  <si>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</si>
  <si>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</si>
  <si>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</si>
  <si>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</si>
  <si>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</si>
  <si>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</si>
  <si>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</si>
  <si>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</si>
  <si>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</si>
  <si>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</si>
  <si>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</si>
  <si>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</si>
  <si>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</si>
  <si>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</si>
  <si>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</si>
  <si>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</si>
  <si>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</si>
  <si>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</si>
  <si>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</si>
  <si>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</si>
  <si>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</si>
  <si>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</si>
  <si>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</si>
  <si>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</si>
  <si>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</si>
  <si>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</si>
  <si>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</si>
  <si>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</si>
  <si>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</si>
  <si>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</si>
  <si>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</si>
  <si>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</si>
  <si>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</si>
  <si>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</si>
  <si>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</si>
  <si>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</si>
  <si>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</si>
  <si>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</si>
  <si>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</si>
  <si>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</si>
  <si>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</si>
  <si>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</si>
  <si>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</si>
  <si>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</si>
  <si>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</si>
  <si>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</si>
  <si>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</si>
  <si>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</si>
  <si>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</si>
  <si>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</si>
  <si>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</si>
  <si>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</si>
  <si>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</si>
  <si>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</si>
  <si>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</si>
  <si>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</si>
  <si>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</si>
  <si>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</si>
  <si>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</si>
  <si>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</si>
  <si>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</si>
  <si>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</si>
  <si>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</si>
  <si>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</si>
  <si>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</si>
  <si>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</si>
  <si>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</si>
  <si>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</si>
  <si>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</si>
  <si>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</si>
  <si>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</si>
  <si>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</si>
  <si>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</si>
  <si>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</si>
  <si>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</si>
  <si>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</si>
  <si>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</si>
  <si>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</si>
  <si>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</si>
  <si>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МОУ "СОШ" с.Яган</t>
  </si>
  <si>
    <t>Нурмурадов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</si>
</sst>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H4" sqref="H4"/>
    </sheetView>
  </sheetViews>
  <sheetFormatPr defaultColWidth="9.109375" defaultRowHeight="13.2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11.1093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2" width="10.21875" style="55" bestFit="1" customWidth="1"/>
    <col min="13" max="16384" width="9.109375" style="2"/>
  </cols>
  <sheetData>
    <row r="1" spans="1:12" ht="14.4">
      <c r="A1" s="1" t="s">
        <v>7</v>
      </c>
      <c r="C1" s="63" t="s">
        <v>90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91</v>
      </c>
      <c r="I2" s="65"/>
      <c r="J2" s="65"/>
      <c r="K2" s="6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10</v>
      </c>
      <c r="J3" s="49">
        <v>2023</v>
      </c>
      <c r="K3" s="1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57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8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58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58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8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8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8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58">
        <v>11.5</v>
      </c>
    </row>
    <row r="15" spans="1:12" ht="14.4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58">
        <v>16.75</v>
      </c>
    </row>
    <row r="16" spans="1:12" ht="14.4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58">
        <v>38.799999999999997</v>
      </c>
    </row>
    <row r="17" spans="1:12" ht="14.4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58">
        <v>8.57</v>
      </c>
    </row>
    <row r="18" spans="1:12" ht="14.4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58">
        <v>2.93</v>
      </c>
    </row>
    <row r="19" spans="1:12" ht="14.4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58">
        <v>2.6</v>
      </c>
    </row>
    <row r="20" spans="1:12" ht="14.4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58">
        <v>2.6</v>
      </c>
    </row>
    <row r="21" spans="1:12" ht="14.4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58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8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59">
        <f t="shared" ref="L23" si="3">SUM(L14:L22)</f>
        <v>83.75</v>
      </c>
    </row>
    <row r="24" spans="1:12" ht="1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60">
        <f t="shared" ref="L24" si="5">L13+L23</f>
        <v>83.75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57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8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58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58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8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8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8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59">
        <f t="shared" si="6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58">
        <v>12.68</v>
      </c>
    </row>
    <row r="34" spans="1:12" ht="14.4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58">
        <v>16.75</v>
      </c>
    </row>
    <row r="35" spans="1:12" ht="14.4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58">
        <v>39.21</v>
      </c>
    </row>
    <row r="36" spans="1:12" ht="14.4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58">
        <v>6.98</v>
      </c>
    </row>
    <row r="37" spans="1:12" ht="14.4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58">
        <v>2.93</v>
      </c>
    </row>
    <row r="38" spans="1:12" ht="14.4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58">
        <v>2.6</v>
      </c>
    </row>
    <row r="39" spans="1:12" ht="14.4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58">
        <v>2.6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8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8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59">
        <f t="shared" si="7"/>
        <v>83.75</v>
      </c>
    </row>
    <row r="43" spans="1:12" ht="15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60">
        <f t="shared" si="8"/>
        <v>83.75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57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8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58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8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8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8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8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59">
        <f t="shared" si="9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58">
        <v>8.98</v>
      </c>
    </row>
    <row r="53" spans="1:12" ht="14.4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58">
        <v>16.75</v>
      </c>
    </row>
    <row r="54" spans="1:12" ht="14.4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58">
        <v>34.82</v>
      </c>
    </row>
    <row r="55" spans="1:12" ht="14.4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58">
        <v>15.07</v>
      </c>
    </row>
    <row r="56" spans="1:12" ht="14.4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58">
        <v>2.93</v>
      </c>
    </row>
    <row r="57" spans="1:12" ht="14.4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58">
        <v>2.6</v>
      </c>
    </row>
    <row r="58" spans="1:12" ht="14.4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58">
        <v>2.6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8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8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59">
        <f t="shared" si="10"/>
        <v>83.75</v>
      </c>
    </row>
    <row r="62" spans="1:12" ht="15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60">
        <f t="shared" si="11"/>
        <v>83.75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57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8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58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58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8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8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8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59">
        <f t="shared" si="12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58">
        <v>11.51</v>
      </c>
    </row>
    <row r="72" spans="1:12" ht="14.4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58">
        <v>16.75</v>
      </c>
    </row>
    <row r="73" spans="1:12" ht="14.4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58">
        <v>39.799999999999997</v>
      </c>
    </row>
    <row r="74" spans="1:12" ht="14.4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58">
        <v>7.56</v>
      </c>
    </row>
    <row r="75" spans="1:12" ht="14.4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58">
        <v>2.93</v>
      </c>
    </row>
    <row r="76" spans="1:12" ht="14.4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58">
        <v>2.6</v>
      </c>
    </row>
    <row r="77" spans="1:12" ht="14.4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58">
        <v>2.6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8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8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59">
        <f t="shared" si="13"/>
        <v>83.75</v>
      </c>
    </row>
    <row r="81" spans="1:12" ht="15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60">
        <f t="shared" si="14"/>
        <v>83.75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57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8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58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58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8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8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8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59">
        <f t="shared" si="1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58">
        <v>10.98</v>
      </c>
    </row>
    <row r="91" spans="1:12" ht="14.4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58">
        <v>16.75</v>
      </c>
    </row>
    <row r="92" spans="1:12" ht="14.4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58">
        <v>45.58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8"/>
    </row>
    <row r="94" spans="1:12" ht="14.4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58">
        <v>5.24</v>
      </c>
    </row>
    <row r="95" spans="1:12" ht="14.4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58">
        <v>2.6</v>
      </c>
    </row>
    <row r="96" spans="1:12" ht="14.4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58">
        <v>2.6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8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8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59">
        <f t="shared" si="16"/>
        <v>83.749999999999986</v>
      </c>
    </row>
    <row r="100" spans="1:12" ht="13.5" customHeight="1" thickBot="1">
      <c r="A100" s="29">
        <f>A82</f>
        <v>1</v>
      </c>
      <c r="B100" s="30">
        <f>B82</f>
        <v>5</v>
      </c>
      <c r="C100" s="61" t="s">
        <v>4</v>
      </c>
      <c r="D100" s="69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60">
        <f t="shared" si="17"/>
        <v>83.749999999999986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57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8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58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58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58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8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8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59">
        <f t="shared" ref="L108" si="19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75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3">
        <v>1037</v>
      </c>
      <c r="L109" s="58">
        <v>12.76</v>
      </c>
    </row>
    <row r="110" spans="1:12" ht="14.4">
      <c r="A110" s="23"/>
      <c r="B110" s="15"/>
      <c r="C110" s="11"/>
      <c r="D110" s="7" t="s">
        <v>27</v>
      </c>
      <c r="E110" s="50" t="s">
        <v>76</v>
      </c>
      <c r="F110" s="51">
        <v>200</v>
      </c>
      <c r="G110" s="51">
        <v>2.6</v>
      </c>
      <c r="H110" s="51">
        <v>2</v>
      </c>
      <c r="I110" s="51">
        <v>20.76</v>
      </c>
      <c r="J110" s="51">
        <v>96</v>
      </c>
      <c r="K110" s="51">
        <v>46</v>
      </c>
      <c r="L110" s="58">
        <v>16.75</v>
      </c>
    </row>
    <row r="111" spans="1:12" ht="14.4">
      <c r="A111" s="23"/>
      <c r="B111" s="15"/>
      <c r="C111" s="11"/>
      <c r="D111" s="7" t="s">
        <v>28</v>
      </c>
      <c r="E111" s="50" t="s">
        <v>77</v>
      </c>
      <c r="F111" s="51">
        <v>90</v>
      </c>
      <c r="G111" s="51">
        <v>10.07</v>
      </c>
      <c r="H111" s="51">
        <v>19.059999999999999</v>
      </c>
      <c r="I111" s="51">
        <v>11.99</v>
      </c>
      <c r="J111" s="51">
        <v>248.22</v>
      </c>
      <c r="K111" s="51">
        <v>7041</v>
      </c>
      <c r="L111" s="58">
        <v>40.270000000000003</v>
      </c>
    </row>
    <row r="112" spans="1:12" ht="14.4">
      <c r="A112" s="23"/>
      <c r="B112" s="15"/>
      <c r="C112" s="11"/>
      <c r="D112" s="7" t="s">
        <v>29</v>
      </c>
      <c r="E112" s="50" t="s">
        <v>78</v>
      </c>
      <c r="F112" s="51">
        <v>150</v>
      </c>
      <c r="G112" s="51">
        <v>5.59</v>
      </c>
      <c r="H112" s="51">
        <v>6.51</v>
      </c>
      <c r="I112" s="51">
        <v>25.2</v>
      </c>
      <c r="J112" s="51">
        <v>167.61</v>
      </c>
      <c r="K112" s="53">
        <v>284</v>
      </c>
      <c r="L112" s="58">
        <v>5.84</v>
      </c>
    </row>
    <row r="113" spans="1:12" ht="14.4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>
        <v>300</v>
      </c>
      <c r="L113" s="58">
        <v>2.93</v>
      </c>
    </row>
    <row r="114" spans="1:12" ht="14.4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58">
        <v>2.6</v>
      </c>
    </row>
    <row r="115" spans="1:12" ht="14.4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58">
        <v>2.6</v>
      </c>
    </row>
    <row r="116" spans="1:12" ht="14.4">
      <c r="A116" s="23"/>
      <c r="B116" s="15"/>
      <c r="C116" s="11"/>
      <c r="D116" s="6" t="s">
        <v>41</v>
      </c>
      <c r="E116" s="42"/>
      <c r="F116" s="43"/>
      <c r="G116" s="43"/>
      <c r="H116" s="43"/>
      <c r="I116" s="43"/>
      <c r="J116" s="43"/>
      <c r="K116" s="44"/>
      <c r="L116" s="58"/>
    </row>
    <row r="117" spans="1:12" ht="14.4">
      <c r="A117" s="23"/>
      <c r="B117" s="15"/>
      <c r="C117" s="11"/>
      <c r="D117" s="6" t="s">
        <v>42</v>
      </c>
      <c r="E117" s="42"/>
      <c r="F117" s="43"/>
      <c r="G117" s="43"/>
      <c r="H117" s="43"/>
      <c r="I117" s="43"/>
      <c r="J117" s="43"/>
      <c r="K117" s="44"/>
      <c r="L117" s="58"/>
    </row>
    <row r="118" spans="1:12" ht="13.5" customHeight="1" thickBot="1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22.900000000000002</v>
      </c>
      <c r="H118" s="19">
        <f t="shared" si="20"/>
        <v>27.869999999999994</v>
      </c>
      <c r="I118" s="19">
        <f t="shared" si="20"/>
        <v>102.55000000000001</v>
      </c>
      <c r="J118" s="19">
        <f t="shared" si="20"/>
        <v>715.85</v>
      </c>
      <c r="K118" s="25"/>
      <c r="L118" s="59">
        <f t="shared" ref="L118" si="21">SUM(L109:L117)</f>
        <v>83.75</v>
      </c>
    </row>
    <row r="119" spans="1:12" ht="13.5" customHeight="1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760</v>
      </c>
      <c r="G119" s="32">
        <f t="shared" ref="G119:L119" si="22">G108+G118</f>
        <v>22.900000000000002</v>
      </c>
      <c r="H119" s="32">
        <f t="shared" si="22"/>
        <v>27.869999999999994</v>
      </c>
      <c r="I119" s="32">
        <f t="shared" si="22"/>
        <v>102.55000000000001</v>
      </c>
      <c r="J119" s="32">
        <f t="shared" si="22"/>
        <v>715.85</v>
      </c>
      <c r="K119" s="32"/>
      <c r="L119" s="60">
        <f t="shared" si="22"/>
        <v>83.75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57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8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58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58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8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8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8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59">
        <f t="shared" ref="L127" si="24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87</v>
      </c>
      <c r="F128" s="51">
        <v>60</v>
      </c>
      <c r="G128" s="51">
        <v>0.68</v>
      </c>
      <c r="H128" s="51">
        <v>2.9</v>
      </c>
      <c r="I128" s="51">
        <v>3.9</v>
      </c>
      <c r="J128" s="51">
        <v>48.41</v>
      </c>
      <c r="K128" s="51">
        <v>91</v>
      </c>
      <c r="L128" s="58">
        <v>11.61</v>
      </c>
    </row>
    <row r="129" spans="1:12" ht="14.4">
      <c r="A129" s="14"/>
      <c r="B129" s="15"/>
      <c r="C129" s="11"/>
      <c r="D129" s="7" t="s">
        <v>27</v>
      </c>
      <c r="E129" s="50" t="s">
        <v>88</v>
      </c>
      <c r="F129" s="51">
        <v>200</v>
      </c>
      <c r="G129" s="51">
        <v>10.8</v>
      </c>
      <c r="H129" s="51">
        <v>2.88</v>
      </c>
      <c r="I129" s="51">
        <v>10</v>
      </c>
      <c r="J129" s="51">
        <v>105.6</v>
      </c>
      <c r="K129" s="51">
        <v>60</v>
      </c>
      <c r="L129" s="58">
        <v>16.75</v>
      </c>
    </row>
    <row r="130" spans="1:12" ht="14.4">
      <c r="A130" s="14"/>
      <c r="B130" s="15"/>
      <c r="C130" s="11"/>
      <c r="D130" s="7" t="s">
        <v>28</v>
      </c>
      <c r="E130" s="50" t="s">
        <v>89</v>
      </c>
      <c r="F130" s="51">
        <v>100</v>
      </c>
      <c r="G130" s="51">
        <v>5.82</v>
      </c>
      <c r="H130" s="51">
        <v>11.54</v>
      </c>
      <c r="I130" s="51">
        <v>42.83</v>
      </c>
      <c r="J130" s="51">
        <v>172.57</v>
      </c>
      <c r="K130" s="51">
        <v>81</v>
      </c>
      <c r="L130" s="58">
        <v>38.69</v>
      </c>
    </row>
    <row r="131" spans="1:12" ht="14.4">
      <c r="A131" s="14"/>
      <c r="B131" s="15"/>
      <c r="C131" s="11"/>
      <c r="D131" s="7" t="s">
        <v>29</v>
      </c>
      <c r="E131" s="50" t="s">
        <v>46</v>
      </c>
      <c r="F131" s="51">
        <v>150</v>
      </c>
      <c r="G131" s="51">
        <v>5.25</v>
      </c>
      <c r="H131" s="51">
        <v>6.15</v>
      </c>
      <c r="I131" s="51">
        <v>35.25</v>
      </c>
      <c r="J131" s="51">
        <v>220.5</v>
      </c>
      <c r="K131" s="51">
        <v>97</v>
      </c>
      <c r="L131" s="58">
        <v>8.57</v>
      </c>
    </row>
    <row r="132" spans="1:12" ht="14.4">
      <c r="A132" s="14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58">
        <v>2.93</v>
      </c>
    </row>
    <row r="133" spans="1:12" ht="14.4">
      <c r="A133" s="14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58">
        <v>2.6</v>
      </c>
    </row>
    <row r="134" spans="1:12" ht="14.4">
      <c r="A134" s="14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58">
        <v>2.6</v>
      </c>
    </row>
    <row r="135" spans="1:12" ht="14.4">
      <c r="A135" s="14"/>
      <c r="B135" s="15"/>
      <c r="C135" s="11"/>
      <c r="D135" s="6" t="s">
        <v>43</v>
      </c>
      <c r="E135" s="42"/>
      <c r="F135" s="43"/>
      <c r="G135" s="43"/>
      <c r="H135" s="43"/>
      <c r="I135" s="43"/>
      <c r="J135" s="43"/>
      <c r="K135" s="44"/>
      <c r="L135" s="58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8"/>
    </row>
    <row r="137" spans="1:12" ht="15" thickBot="1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26.71</v>
      </c>
      <c r="H137" s="19">
        <f t="shared" si="25"/>
        <v>23.709999999999997</v>
      </c>
      <c r="I137" s="19">
        <f t="shared" si="25"/>
        <v>135.56</v>
      </c>
      <c r="J137" s="19">
        <f t="shared" si="25"/>
        <v>743.29999999999984</v>
      </c>
      <c r="K137" s="25"/>
      <c r="L137" s="59">
        <f t="shared" ref="L137" si="26">SUM(L128:L136)</f>
        <v>83.75</v>
      </c>
    </row>
    <row r="138" spans="1:12" ht="15.75" customHeight="1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770</v>
      </c>
      <c r="G138" s="32">
        <f t="shared" ref="G138:L138" si="27">G127+G137</f>
        <v>26.71</v>
      </c>
      <c r="H138" s="32">
        <f t="shared" si="27"/>
        <v>23.709999999999997</v>
      </c>
      <c r="I138" s="32">
        <f t="shared" si="27"/>
        <v>135.56</v>
      </c>
      <c r="J138" s="32">
        <f t="shared" si="27"/>
        <v>743.29999999999984</v>
      </c>
      <c r="K138" s="32"/>
      <c r="L138" s="60">
        <f t="shared" si="27"/>
        <v>83.75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57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8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58"/>
    </row>
    <row r="142" spans="1:12" ht="14.4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8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8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8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8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59">
        <f t="shared" ref="L146" si="29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79</v>
      </c>
      <c r="F147" s="51">
        <v>60</v>
      </c>
      <c r="G147" s="51">
        <v>0.94</v>
      </c>
      <c r="H147" s="51">
        <v>6.11</v>
      </c>
      <c r="I147" s="51">
        <v>4.0199999999999996</v>
      </c>
      <c r="J147" s="51">
        <v>77.52</v>
      </c>
      <c r="K147" s="53">
        <v>1039</v>
      </c>
      <c r="L147" s="58">
        <v>11.44</v>
      </c>
    </row>
    <row r="148" spans="1:12" ht="14.4">
      <c r="A148" s="23"/>
      <c r="B148" s="15"/>
      <c r="C148" s="11"/>
      <c r="D148" s="7" t="s">
        <v>27</v>
      </c>
      <c r="E148" s="50" t="s">
        <v>80</v>
      </c>
      <c r="F148" s="51">
        <v>200</v>
      </c>
      <c r="G148" s="51">
        <v>4.96</v>
      </c>
      <c r="H148" s="51">
        <v>4.08</v>
      </c>
      <c r="I148" s="51">
        <v>17.84</v>
      </c>
      <c r="J148" s="51">
        <v>103.6</v>
      </c>
      <c r="K148" s="51">
        <v>47</v>
      </c>
      <c r="L148" s="58">
        <v>16.75</v>
      </c>
    </row>
    <row r="149" spans="1:12" ht="14.4">
      <c r="A149" s="23"/>
      <c r="B149" s="15"/>
      <c r="C149" s="11"/>
      <c r="D149" s="7" t="s">
        <v>28</v>
      </c>
      <c r="E149" s="50" t="s">
        <v>64</v>
      </c>
      <c r="F149" s="51">
        <v>90</v>
      </c>
      <c r="G149" s="51">
        <v>13.7</v>
      </c>
      <c r="H149" s="51">
        <v>12.29</v>
      </c>
      <c r="I149" s="51">
        <v>30.01</v>
      </c>
      <c r="J149" s="51">
        <v>240.91</v>
      </c>
      <c r="K149" s="51">
        <v>528</v>
      </c>
      <c r="L149" s="58">
        <v>34.82</v>
      </c>
    </row>
    <row r="150" spans="1:12" ht="14.4">
      <c r="A150" s="23"/>
      <c r="B150" s="15"/>
      <c r="C150" s="11"/>
      <c r="D150" s="7" t="s">
        <v>29</v>
      </c>
      <c r="E150" s="50" t="s">
        <v>81</v>
      </c>
      <c r="F150" s="51">
        <v>150</v>
      </c>
      <c r="G150" s="51">
        <v>3.64</v>
      </c>
      <c r="H150" s="51">
        <v>4.3099999999999996</v>
      </c>
      <c r="I150" s="51">
        <v>36.71</v>
      </c>
      <c r="J150" s="51">
        <v>199.5</v>
      </c>
      <c r="K150" s="51">
        <v>94</v>
      </c>
      <c r="L150" s="58">
        <v>12.61</v>
      </c>
    </row>
    <row r="151" spans="1:12" ht="14.4">
      <c r="A151" s="23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58">
        <v>2.93</v>
      </c>
    </row>
    <row r="152" spans="1:12" ht="14.4">
      <c r="A152" s="23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58">
        <v>2.6</v>
      </c>
    </row>
    <row r="153" spans="1:12" ht="14.4">
      <c r="A153" s="23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58">
        <v>2.6</v>
      </c>
    </row>
    <row r="154" spans="1:12" ht="14.4">
      <c r="A154" s="23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58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8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27.400000000000002</v>
      </c>
      <c r="H156" s="19">
        <f t="shared" si="30"/>
        <v>27.029999999999998</v>
      </c>
      <c r="I156" s="19">
        <f t="shared" si="30"/>
        <v>132.16000000000003</v>
      </c>
      <c r="J156" s="19">
        <f t="shared" si="30"/>
        <v>817.74999999999989</v>
      </c>
      <c r="K156" s="25"/>
      <c r="L156" s="59">
        <f t="shared" ref="L156" si="31">SUM(L147:L155)</f>
        <v>83.75</v>
      </c>
    </row>
    <row r="157" spans="1:12" ht="15.75" customHeight="1" thickBot="1">
      <c r="A157" s="29">
        <f>A139</f>
        <v>2</v>
      </c>
      <c r="B157" s="30">
        <f>B139</f>
        <v>3</v>
      </c>
      <c r="C157" s="61" t="s">
        <v>4</v>
      </c>
      <c r="D157" s="69"/>
      <c r="E157" s="31"/>
      <c r="F157" s="32">
        <f>F146+F156</f>
        <v>760</v>
      </c>
      <c r="G157" s="32">
        <f t="shared" ref="G157:L157" si="32">G146+G156</f>
        <v>27.400000000000002</v>
      </c>
      <c r="H157" s="32">
        <f t="shared" si="32"/>
        <v>27.029999999999998</v>
      </c>
      <c r="I157" s="32">
        <f t="shared" si="32"/>
        <v>132.16000000000003</v>
      </c>
      <c r="J157" s="32">
        <f t="shared" si="32"/>
        <v>817.74999999999989</v>
      </c>
      <c r="K157" s="32"/>
      <c r="L157" s="60">
        <f t="shared" si="32"/>
        <v>83.75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57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8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58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58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8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8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8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59">
        <f t="shared" ref="L165" si="34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1.1399999999999999</v>
      </c>
      <c r="H166" s="51">
        <v>8.58</v>
      </c>
      <c r="I166" s="51">
        <v>3.48</v>
      </c>
      <c r="J166" s="51">
        <v>95.4</v>
      </c>
      <c r="K166" s="53">
        <v>13023</v>
      </c>
      <c r="L166" s="58">
        <v>12.36</v>
      </c>
    </row>
    <row r="167" spans="1:12" ht="14.4">
      <c r="A167" s="23"/>
      <c r="B167" s="15"/>
      <c r="C167" s="11"/>
      <c r="D167" s="7" t="s">
        <v>27</v>
      </c>
      <c r="E167" s="50" t="s">
        <v>63</v>
      </c>
      <c r="F167" s="51">
        <v>200</v>
      </c>
      <c r="G167" s="51">
        <v>1.68</v>
      </c>
      <c r="H167" s="51">
        <v>4.0999999999999996</v>
      </c>
      <c r="I167" s="51">
        <v>13.28</v>
      </c>
      <c r="J167" s="51">
        <v>96.6</v>
      </c>
      <c r="K167" s="51">
        <v>102</v>
      </c>
      <c r="L167" s="58">
        <v>16.75</v>
      </c>
    </row>
    <row r="168" spans="1:12" ht="14.4">
      <c r="A168" s="23"/>
      <c r="B168" s="15"/>
      <c r="C168" s="11"/>
      <c r="D168" s="7" t="s">
        <v>28</v>
      </c>
      <c r="E168" s="50" t="s">
        <v>83</v>
      </c>
      <c r="F168" s="51">
        <v>90</v>
      </c>
      <c r="G168" s="51">
        <v>9.57</v>
      </c>
      <c r="H168" s="51">
        <v>9.68</v>
      </c>
      <c r="I168" s="51">
        <v>16.809999999999999</v>
      </c>
      <c r="J168" s="51">
        <v>167.14</v>
      </c>
      <c r="K168" s="51">
        <v>34</v>
      </c>
      <c r="L168" s="58">
        <v>39.53</v>
      </c>
    </row>
    <row r="169" spans="1:12" ht="14.4">
      <c r="A169" s="23"/>
      <c r="B169" s="15"/>
      <c r="C169" s="11"/>
      <c r="D169" s="7" t="s">
        <v>29</v>
      </c>
      <c r="E169" s="50" t="s">
        <v>56</v>
      </c>
      <c r="F169" s="51">
        <v>150</v>
      </c>
      <c r="G169" s="51">
        <v>6.18</v>
      </c>
      <c r="H169" s="51">
        <v>4.24</v>
      </c>
      <c r="I169" s="51">
        <v>24.55</v>
      </c>
      <c r="J169" s="51">
        <v>152.97</v>
      </c>
      <c r="K169" s="51">
        <v>294</v>
      </c>
      <c r="L169" s="58">
        <v>6.98</v>
      </c>
    </row>
    <row r="170" spans="1:12" ht="14.4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58">
        <v>2.93</v>
      </c>
    </row>
    <row r="171" spans="1:12" ht="14.4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58">
        <v>2.6</v>
      </c>
    </row>
    <row r="172" spans="1:12" ht="14.4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58">
        <v>2.6</v>
      </c>
    </row>
    <row r="173" spans="1:12" ht="14.4">
      <c r="A173" s="23"/>
      <c r="B173" s="15"/>
      <c r="C173" s="11"/>
      <c r="D173" s="6" t="s">
        <v>41</v>
      </c>
      <c r="E173" s="42"/>
      <c r="F173" s="43"/>
      <c r="G173" s="43"/>
      <c r="H173" s="43"/>
      <c r="I173" s="43"/>
      <c r="J173" s="43"/>
      <c r="K173" s="44"/>
      <c r="L173" s="58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8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5">SUM(G166:G174)</f>
        <v>22.73</v>
      </c>
      <c r="H175" s="19">
        <f t="shared" si="35"/>
        <v>26.84</v>
      </c>
      <c r="I175" s="19">
        <f t="shared" si="35"/>
        <v>101.69999999999999</v>
      </c>
      <c r="J175" s="19">
        <f t="shared" si="35"/>
        <v>708.33</v>
      </c>
      <c r="K175" s="25"/>
      <c r="L175" s="59">
        <f t="shared" ref="L175" si="36">SUM(L166:L174)</f>
        <v>83.75</v>
      </c>
    </row>
    <row r="176" spans="1:12" ht="13.5" customHeight="1" thickBot="1">
      <c r="A176" s="29">
        <f>A158</f>
        <v>2</v>
      </c>
      <c r="B176" s="30">
        <f>B158</f>
        <v>4</v>
      </c>
      <c r="C176" s="61" t="s">
        <v>4</v>
      </c>
      <c r="D176" s="69"/>
      <c r="E176" s="31"/>
      <c r="F176" s="32">
        <f>F165+F175</f>
        <v>760</v>
      </c>
      <c r="G176" s="32">
        <f t="shared" ref="G176:L176" si="37">G165+G175</f>
        <v>22.73</v>
      </c>
      <c r="H176" s="32">
        <f t="shared" si="37"/>
        <v>26.84</v>
      </c>
      <c r="I176" s="32">
        <f t="shared" si="37"/>
        <v>101.69999999999999</v>
      </c>
      <c r="J176" s="32">
        <f t="shared" si="37"/>
        <v>708.33</v>
      </c>
      <c r="K176" s="32"/>
      <c r="L176" s="60">
        <f t="shared" si="37"/>
        <v>83.75</v>
      </c>
    </row>
    <row r="177" spans="1:12" ht="13.5" customHeight="1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7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8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8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8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8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8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8"/>
    </row>
    <row r="184" spans="1:12" ht="14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59">
        <f t="shared" ref="L184" si="39">SUM(L177:L183)</f>
        <v>0</v>
      </c>
    </row>
    <row r="185" spans="1:12" ht="14.4">
      <c r="A185" s="26">
        <f>A177</f>
        <v>2</v>
      </c>
      <c r="B185" s="13">
        <v>5</v>
      </c>
      <c r="C185" s="10" t="s">
        <v>25</v>
      </c>
      <c r="D185" s="7" t="s">
        <v>26</v>
      </c>
      <c r="E185" s="50" t="s">
        <v>62</v>
      </c>
      <c r="F185" s="51">
        <v>60</v>
      </c>
      <c r="G185" s="51">
        <v>1.03</v>
      </c>
      <c r="H185" s="51">
        <v>3</v>
      </c>
      <c r="I185" s="51">
        <v>5.08</v>
      </c>
      <c r="J185" s="51">
        <v>51.42</v>
      </c>
      <c r="K185" s="51">
        <v>47</v>
      </c>
      <c r="L185" s="58">
        <v>8.98</v>
      </c>
    </row>
    <row r="186" spans="1:12" ht="14.4">
      <c r="A186" s="23"/>
      <c r="B186" s="15"/>
      <c r="C186" s="11"/>
      <c r="D186" s="7" t="s">
        <v>27</v>
      </c>
      <c r="E186" s="50" t="s">
        <v>84</v>
      </c>
      <c r="F186" s="51">
        <v>200</v>
      </c>
      <c r="G186" s="51">
        <v>1.64</v>
      </c>
      <c r="H186" s="51">
        <v>2.57</v>
      </c>
      <c r="I186" s="51">
        <v>10.66</v>
      </c>
      <c r="J186" s="51">
        <v>72.06</v>
      </c>
      <c r="K186" s="51">
        <v>104</v>
      </c>
      <c r="L186" s="58">
        <v>16.75</v>
      </c>
    </row>
    <row r="187" spans="1:12" ht="14.4">
      <c r="A187" s="23"/>
      <c r="B187" s="15"/>
      <c r="C187" s="11"/>
      <c r="D187" s="7" t="s">
        <v>28</v>
      </c>
      <c r="E187" s="50" t="s">
        <v>85</v>
      </c>
      <c r="F187" s="51">
        <v>250</v>
      </c>
      <c r="G187" s="51">
        <v>24.9</v>
      </c>
      <c r="H187" s="51">
        <v>26.24</v>
      </c>
      <c r="I187" s="51">
        <v>53.08</v>
      </c>
      <c r="J187" s="51">
        <v>370.3</v>
      </c>
      <c r="K187" s="53">
        <v>7010</v>
      </c>
      <c r="L187" s="58">
        <v>46.99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51"/>
      <c r="L188" s="58"/>
    </row>
    <row r="189" spans="1:12" ht="14.4">
      <c r="A189" s="23"/>
      <c r="B189" s="15"/>
      <c r="C189" s="11"/>
      <c r="D189" s="7" t="s">
        <v>30</v>
      </c>
      <c r="E189" s="50" t="s">
        <v>86</v>
      </c>
      <c r="F189" s="51">
        <v>200</v>
      </c>
      <c r="G189" s="51">
        <v>0.68</v>
      </c>
      <c r="H189" s="51">
        <v>0.28000000000000003</v>
      </c>
      <c r="I189" s="51">
        <v>18.97</v>
      </c>
      <c r="J189" s="51">
        <v>81.13</v>
      </c>
      <c r="K189" s="51">
        <v>267</v>
      </c>
      <c r="L189" s="58">
        <v>5.83</v>
      </c>
    </row>
    <row r="190" spans="1:12" ht="14.4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58">
        <v>2.6</v>
      </c>
    </row>
    <row r="191" spans="1:12" ht="14.4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58">
        <v>2.6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8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8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0">SUM(G185:G193)</f>
        <v>32.21</v>
      </c>
      <c r="H194" s="19">
        <f t="shared" si="40"/>
        <v>32.33</v>
      </c>
      <c r="I194" s="19">
        <f t="shared" si="40"/>
        <v>117.37</v>
      </c>
      <c r="J194" s="19">
        <f t="shared" si="40"/>
        <v>715.13</v>
      </c>
      <c r="K194" s="25"/>
      <c r="L194" s="59">
        <f t="shared" ref="L194" si="41">SUM(L185:L193)</f>
        <v>83.749999999999986</v>
      </c>
    </row>
    <row r="195" spans="1:12" ht="13.8" thickBot="1">
      <c r="A195" s="29">
        <f>A177</f>
        <v>2</v>
      </c>
      <c r="B195" s="30">
        <f>B177</f>
        <v>5</v>
      </c>
      <c r="C195" s="61" t="s">
        <v>4</v>
      </c>
      <c r="D195" s="69"/>
      <c r="E195" s="31"/>
      <c r="F195" s="32">
        <f>F184+F194</f>
        <v>770</v>
      </c>
      <c r="G195" s="32">
        <f t="shared" ref="G195:J195" si="42">G184+G194</f>
        <v>32.21</v>
      </c>
      <c r="H195" s="32">
        <f t="shared" si="42"/>
        <v>32.33</v>
      </c>
      <c r="I195" s="32">
        <f t="shared" si="42"/>
        <v>117.37</v>
      </c>
      <c r="J195" s="32">
        <f t="shared" si="42"/>
        <v>715.13</v>
      </c>
      <c r="K195" s="32"/>
      <c r="L195" s="60">
        <f t="shared" ref="L195" si="43">L184+L194</f>
        <v>83.749999999999986</v>
      </c>
    </row>
    <row r="196" spans="1:12" ht="13.8" customHeight="1" thickBot="1">
      <c r="A196" s="27"/>
      <c r="B196" s="28"/>
      <c r="C196" s="66" t="s">
        <v>5</v>
      </c>
      <c r="D196" s="67"/>
      <c r="E196" s="68"/>
      <c r="F196" s="54">
        <f>(F24+F43+F62+F81+F100+F119+F138+F157+F176+F195)/(IF(F24=0,0,1)+IF(F43=0,0,1)+IF(F62=0,0,1)+IF(F81=0,0,1)+IF(F100=0,0,1)+IF(F119=0,0,1)+IF(F138=0,0,1)+IF(F157=0,0,1)+IF(F176=0,0,1)+IF(F195=0,0,1))</f>
        <v>764</v>
      </c>
      <c r="G196" s="54">
        <f t="shared" ref="G196:L196" si="44">(G24+G43+G62+G81+G100+G119+G138+G157+G176+G195)/(IF(G24=0,0,1)+IF(G43=0,0,1)+IF(G62=0,0,1)+IF(G81=0,0,1)+IF(G100=0,0,1)+IF(G119=0,0,1)+IF(G138=0,0,1)+IF(G157=0,0,1)+IF(G176=0,0,1)+IF(G195=0,0,1))</f>
        <v>25.557000000000002</v>
      </c>
      <c r="H196" s="54">
        <f t="shared" si="44"/>
        <v>27.001999999999999</v>
      </c>
      <c r="I196" s="54">
        <f t="shared" si="44"/>
        <v>113.727</v>
      </c>
      <c r="J196" s="54">
        <f t="shared" si="44"/>
        <v>739.71600000000001</v>
      </c>
      <c r="K196" s="34"/>
      <c r="L196" s="54">
        <f t="shared" si="44"/>
        <v>83.75</v>
      </c>
    </row>
  </sheetData>
  <mergeCells count="14">
    <mergeCell ref="C196:E196"/>
    <mergeCell ref="C195:D195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2023-11-09T14:51:43Z</dcterms:modified>
</cp:coreProperties>
</file>